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ir\Desktop\"/>
    </mc:Choice>
  </mc:AlternateContent>
  <bookViews>
    <workbookView xWindow="0" yWindow="0" windowWidth="24000" windowHeight="8835"/>
  </bookViews>
  <sheets>
    <sheet name="Compiled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3" i="5"/>
  <c r="J18" i="5" l="1"/>
  <c r="I18" i="5"/>
  <c r="I19" i="5" s="1"/>
  <c r="H18" i="5"/>
  <c r="H19" i="5" s="1"/>
  <c r="J19" i="5" l="1"/>
</calcChain>
</file>

<file path=xl/sharedStrings.xml><?xml version="1.0" encoding="utf-8"?>
<sst xmlns="http://schemas.openxmlformats.org/spreadsheetml/2006/main" count="27" uniqueCount="15">
  <si>
    <t>Date</t>
  </si>
  <si>
    <t>Correlation Matrix</t>
  </si>
  <si>
    <t>Gold Returns</t>
  </si>
  <si>
    <t>Bond Returns</t>
  </si>
  <si>
    <t>Stock  Returns</t>
  </si>
  <si>
    <t>Monthly Standard Deviation</t>
  </si>
  <si>
    <t>Annualized Standard Deviation</t>
  </si>
  <si>
    <t>x</t>
  </si>
  <si>
    <t>Legend</t>
  </si>
  <si>
    <t>Fund name</t>
  </si>
  <si>
    <t>Ticker</t>
  </si>
  <si>
    <t>GLD</t>
  </si>
  <si>
    <t>VBTLX</t>
  </si>
  <si>
    <t>VTSAX</t>
  </si>
  <si>
    <t>Stock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</si>
</sst>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10" fontId="0" fillId="0" borderId="0" xfId="1" applyNumberFormat="1" applyFont="1"/>
    <xf numFmtId="164" fontId="0" fillId="0" borderId="0" xfId="0" applyNumberFormat="1" applyAlignment="1">
      <alignment horizontal="right"/>
    </xf>
    <xf numFmtId="2" fontId="0" fillId="0" borderId="0" xfId="1" applyNumberFormat="1" applyFont="1" applyFill="1" applyBorder="1" applyAlignment="1"/>
    <xf numFmtId="2" fontId="0" fillId="0" borderId="1" xfId="1" applyNumberFormat="1" applyFont="1" applyFill="1" applyBorder="1" applyAlignment="1"/>
    <xf numFmtId="0" fontId="1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1"/>
  <sheetViews>
    <sheetView tabSelected="1" workbookViewId="0">
      <selection activeCell="I13" sqref="I13"/>
    </sheetView>
  </sheetViews>
  <sheetFormatPr defaultRowHeight="15" x14ac:dyDescent="0.25"/>
  <cols>
    <col min="1" max="1" width="7.85546875" bestFit="1" customWidth="1"/>
    <col min="2" max="2" width="13.42578125" customWidth="1"/>
    <col min="3" max="3" width="13.5703125" customWidth="1"/>
    <col min="7" max="7" width="28.85546875" bestFit="1" customWidth="1"/>
    <col min="8" max="8" width="12.7109375" bestFit="1" customWidth="1"/>
    <col min="9" max="9" width="13.42578125" bestFit="1" customWidth="1"/>
    <col min="10" max="10" width="14" bestFit="1" customWidth="1"/>
    <col min="16384" max="16384" width="9.7109375" bestFit="1" customWidth="1"/>
  </cols>
  <sheetData>
    <row r="1" spans="1:10 16384:16384" x14ac:dyDescent="0.25">
      <c r="A1" t="s">
        <v>0</v>
      </c>
      <c r="B1" t="s">
        <v>2</v>
      </c>
      <c r="C1" t="s">
        <v>3</v>
      </c>
      <c r="D1" t="s">
        <v>4</v>
      </c>
      <c r="G1" s="11" t="s">
        <v>8</v>
      </c>
      <c r="H1" s="11"/>
      <c r="XFD1" t="s">
        <v>0</v>
      </c>
    </row>
    <row r="2" spans="1:10 16384:16384" x14ac:dyDescent="0.25">
      <c r="A2" s="1"/>
      <c r="G2" s="5" t="s">
        <v>9</v>
      </c>
      <c r="H2" s="5" t="s">
        <v>10</v>
      </c>
      <c r="XFD2" s="1"/>
    </row>
    <row r="3" spans="1:10 16384:16384" x14ac:dyDescent="0.25">
      <c r="A3" s="8" t="str">
        <f>_xlfn.CONCAT(MONTH(XFD3),"/",YEAR(XFD3))</f>
        <v>6/2006</v>
      </c>
      <c r="B3" s="7">
        <v>-4.670719071895419E-2</v>
      </c>
      <c r="C3" s="7">
        <v>1.1576853572776795E-3</v>
      </c>
      <c r="D3" s="7">
        <v>2.0181424413184472E-3</v>
      </c>
      <c r="G3" t="s">
        <v>2</v>
      </c>
      <c r="H3" t="s">
        <v>11</v>
      </c>
      <c r="XFD3" s="1">
        <v>38869</v>
      </c>
    </row>
    <row r="4" spans="1:10 16384:16384" x14ac:dyDescent="0.25">
      <c r="A4" s="8" t="str">
        <f t="shared" ref="A4:A67" si="0">_xlfn.CONCAT(MONTH(XFD4),"/",YEAR(XFD4))</f>
        <v>7/2006</v>
      </c>
      <c r="B4" s="7">
        <v>3.1520496488649352E-2</v>
      </c>
      <c r="C4" s="7">
        <v>1.3585004264619623E-2</v>
      </c>
      <c r="D4" s="7">
        <v>-9.7595925321774374E-4</v>
      </c>
      <c r="G4" t="s">
        <v>3</v>
      </c>
      <c r="H4" t="s">
        <v>12</v>
      </c>
      <c r="XFD4" s="1">
        <v>38901</v>
      </c>
    </row>
    <row r="5" spans="1:10 16384:16384" x14ac:dyDescent="0.25">
      <c r="A5" s="8" t="str">
        <f t="shared" si="0"/>
        <v>8/2006</v>
      </c>
      <c r="B5" s="7">
        <v>-1.3774525015832807E-2</v>
      </c>
      <c r="C5" s="7">
        <v>1.6523635345589947E-2</v>
      </c>
      <c r="D5" s="7">
        <v>2.3119516174405354E-2</v>
      </c>
      <c r="G5" t="s">
        <v>4</v>
      </c>
      <c r="H5" t="s">
        <v>13</v>
      </c>
      <c r="XFD5" s="1">
        <v>38930</v>
      </c>
    </row>
    <row r="6" spans="1:10 16384:16384" x14ac:dyDescent="0.25">
      <c r="A6" s="8" t="str">
        <f t="shared" si="0"/>
        <v>9/2006</v>
      </c>
      <c r="B6" s="7">
        <v>-4.5272113577265689E-2</v>
      </c>
      <c r="C6" s="7">
        <v>8.1618045220633786E-3</v>
      </c>
      <c r="D6" s="7">
        <v>2.2583452506197883E-2</v>
      </c>
      <c r="XFD6" s="1">
        <v>38961</v>
      </c>
    </row>
    <row r="7" spans="1:10 16384:16384" x14ac:dyDescent="0.25">
      <c r="A7" s="8" t="str">
        <f t="shared" si="0"/>
        <v>10/2006</v>
      </c>
      <c r="B7" s="7">
        <v>1.294772132255376E-2</v>
      </c>
      <c r="C7" s="7">
        <v>7.2492905085943258E-3</v>
      </c>
      <c r="D7" s="7">
        <v>3.5625003823130268E-2</v>
      </c>
      <c r="XFD7" s="1">
        <v>38992</v>
      </c>
    </row>
    <row r="8" spans="1:10 16384:16384" x14ac:dyDescent="0.25">
      <c r="A8" s="8" t="str">
        <f t="shared" si="0"/>
        <v>11/2006</v>
      </c>
      <c r="B8" s="7">
        <v>6.8891050169619952E-2</v>
      </c>
      <c r="C8" s="7">
        <v>1.121902626615574E-2</v>
      </c>
      <c r="D8" s="7">
        <v>2.2329521154511624E-2</v>
      </c>
      <c r="XFD8" s="1">
        <v>39022</v>
      </c>
    </row>
    <row r="9" spans="1:10 16384:16384" ht="15.75" thickBot="1" x14ac:dyDescent="0.3">
      <c r="A9" s="8" t="str">
        <f t="shared" si="0"/>
        <v>12/2006</v>
      </c>
      <c r="B9" s="7">
        <v>-1.8325827276375634E-2</v>
      </c>
      <c r="C9" s="7">
        <v>-4.6443140225121129E-3</v>
      </c>
      <c r="D9" s="7">
        <v>1.1262028680884507E-2</v>
      </c>
      <c r="G9" s="5" t="s">
        <v>1</v>
      </c>
      <c r="XFD9" s="1">
        <v>39052</v>
      </c>
    </row>
    <row r="10" spans="1:10 16384:16384" x14ac:dyDescent="0.25">
      <c r="A10" s="8" t="str">
        <f t="shared" si="0"/>
        <v>1/2007</v>
      </c>
      <c r="B10" s="7">
        <v>2.5628904059941369E-2</v>
      </c>
      <c r="C10" s="7">
        <v>-6.6887482371163326E-4</v>
      </c>
      <c r="D10" s="7">
        <v>1.877378992928392E-2</v>
      </c>
      <c r="G10" s="4"/>
      <c r="H10" s="4" t="s">
        <v>2</v>
      </c>
      <c r="I10" s="4" t="s">
        <v>3</v>
      </c>
      <c r="J10" s="4" t="s">
        <v>14</v>
      </c>
      <c r="XFD10" s="1">
        <v>39085</v>
      </c>
    </row>
    <row r="11" spans="1:10 16384:16384" x14ac:dyDescent="0.25">
      <c r="A11" s="8" t="str">
        <f t="shared" si="0"/>
        <v>2/2007</v>
      </c>
      <c r="B11" s="7">
        <v>2.5451194649045411E-2</v>
      </c>
      <c r="C11" s="7">
        <v>1.5098517224522115E-2</v>
      </c>
      <c r="D11" s="7">
        <v>-1.6124450533340252E-2</v>
      </c>
      <c r="G11" t="s">
        <v>2</v>
      </c>
      <c r="H11" s="9">
        <v>1</v>
      </c>
      <c r="I11" s="9"/>
      <c r="J11" s="9"/>
      <c r="XFD11" s="1">
        <v>39114</v>
      </c>
    </row>
    <row r="12" spans="1:10 16384:16384" x14ac:dyDescent="0.25">
      <c r="A12" s="8" t="str">
        <f t="shared" si="0"/>
        <v>3/2007</v>
      </c>
      <c r="B12" s="7">
        <v>-1.1131241976628618E-2</v>
      </c>
      <c r="C12" s="7">
        <v>3.1695550060978291E-4</v>
      </c>
      <c r="D12" s="7">
        <v>1.1259118980730233E-2</v>
      </c>
      <c r="G12" t="s">
        <v>3</v>
      </c>
      <c r="H12" s="9">
        <v>0.4188643655531209</v>
      </c>
      <c r="I12" s="9">
        <v>1</v>
      </c>
      <c r="J12" s="9"/>
      <c r="XFD12" s="1">
        <v>39142</v>
      </c>
    </row>
    <row r="13" spans="1:10 16384:16384" ht="15.75" thickBot="1" x14ac:dyDescent="0.3">
      <c r="A13" s="8" t="str">
        <f t="shared" si="0"/>
        <v>4/2007</v>
      </c>
      <c r="B13" s="7">
        <v>2.0535412854743307E-2</v>
      </c>
      <c r="C13" s="7">
        <v>5.2252734448203801E-3</v>
      </c>
      <c r="D13" s="7">
        <v>4.0395221365312081E-2</v>
      </c>
      <c r="G13" s="3" t="s">
        <v>14</v>
      </c>
      <c r="H13" s="10">
        <v>4.8386583071599466E-2</v>
      </c>
      <c r="I13" s="10">
        <v>5.22444359548529E-3</v>
      </c>
      <c r="J13" s="10">
        <v>1</v>
      </c>
      <c r="XFD13" s="1">
        <v>39174</v>
      </c>
    </row>
    <row r="14" spans="1:10 16384:16384" x14ac:dyDescent="0.25">
      <c r="A14" s="8" t="str">
        <f t="shared" si="0"/>
        <v>5/2007</v>
      </c>
      <c r="B14" s="7">
        <v>-2.3103220933266944E-2</v>
      </c>
      <c r="C14" s="7">
        <v>-7.6703829385367395E-3</v>
      </c>
      <c r="D14" s="7">
        <v>3.687146847405174E-2</v>
      </c>
      <c r="XFD14" s="1">
        <v>39203</v>
      </c>
    </row>
    <row r="15" spans="1:10 16384:16384" x14ac:dyDescent="0.25">
      <c r="A15" s="8" t="str">
        <f t="shared" si="0"/>
        <v>6/2007</v>
      </c>
      <c r="B15" s="7">
        <v>-1.9377540137663411E-2</v>
      </c>
      <c r="C15" s="7">
        <v>-3.8070196795382057E-3</v>
      </c>
      <c r="D15" s="7">
        <v>-1.6799065296976431E-2</v>
      </c>
      <c r="XFD15" s="1">
        <v>39234</v>
      </c>
    </row>
    <row r="16" spans="1:10 16384:16384" x14ac:dyDescent="0.25">
      <c r="A16" s="8" t="str">
        <f t="shared" si="0"/>
        <v>7/2007</v>
      </c>
      <c r="B16" s="7">
        <v>2.3650288952090662E-2</v>
      </c>
      <c r="C16" s="7">
        <v>8.4758430331601624E-3</v>
      </c>
      <c r="D16" s="7">
        <v>-3.3828344540396696E-2</v>
      </c>
      <c r="XFD16" s="1">
        <v>39265</v>
      </c>
    </row>
    <row r="17" spans="1:10 16384:16384" x14ac:dyDescent="0.25">
      <c r="A17" s="8" t="str">
        <f t="shared" si="0"/>
        <v>8/2007</v>
      </c>
      <c r="B17" s="7">
        <v>1.1095850264540958E-2</v>
      </c>
      <c r="C17" s="7">
        <v>1.3503347476030297E-2</v>
      </c>
      <c r="D17" s="7">
        <v>1.4517410724213692E-2</v>
      </c>
      <c r="H17" s="6" t="s">
        <v>2</v>
      </c>
      <c r="I17" s="6" t="s">
        <v>3</v>
      </c>
      <c r="J17" s="6" t="s">
        <v>4</v>
      </c>
      <c r="XFD17" s="1">
        <v>39295</v>
      </c>
    </row>
    <row r="18" spans="1:10 16384:16384" x14ac:dyDescent="0.25">
      <c r="A18" s="8" t="str">
        <f t="shared" si="0"/>
        <v>9/2007</v>
      </c>
      <c r="B18" s="7">
        <v>0.10508125849735074</v>
      </c>
      <c r="C18" s="7">
        <v>7.2497011404661907E-3</v>
      </c>
      <c r="D18" s="7">
        <v>3.6136099252899186E-2</v>
      </c>
      <c r="G18" s="2" t="s">
        <v>5</v>
      </c>
      <c r="H18" s="7">
        <f>STDEV(B$3:B$121)</f>
        <v>5.5185864072215637E-2</v>
      </c>
      <c r="I18" s="7">
        <f>STDEV(C$3:C$121)</f>
        <v>9.470640049400663E-3</v>
      </c>
      <c r="J18" s="7">
        <f>STDEV(D$3:D$121)</f>
        <v>4.5602640506246503E-2</v>
      </c>
      <c r="XFD18" s="1">
        <v>39329</v>
      </c>
    </row>
    <row r="19" spans="1:10 16384:16384" x14ac:dyDescent="0.25">
      <c r="A19" s="8" t="str">
        <f t="shared" si="0"/>
        <v>10/2007</v>
      </c>
      <c r="B19" s="7">
        <v>6.9514363501173584E-2</v>
      </c>
      <c r="C19" s="7">
        <v>9.3200059321419271E-3</v>
      </c>
      <c r="D19" s="7">
        <v>1.8221342294309006E-2</v>
      </c>
      <c r="G19" t="s">
        <v>6</v>
      </c>
      <c r="H19" s="7">
        <f>H18*SQRT(12)</f>
        <v>0.19116944086533477</v>
      </c>
      <c r="I19" s="7">
        <f>I18*SQRT(12)</f>
        <v>3.2807259491517138E-2</v>
      </c>
      <c r="J19" s="7">
        <f>J18*SQRT(12)</f>
        <v>0.15797218063223489</v>
      </c>
      <c r="XFD19" s="1">
        <v>39356</v>
      </c>
    </row>
    <row r="20" spans="1:10 16384:16384" x14ac:dyDescent="0.25">
      <c r="A20" s="8" t="str">
        <f t="shared" si="0"/>
        <v>11/2007</v>
      </c>
      <c r="B20" s="7">
        <v>-1.6535270292472565E-2</v>
      </c>
      <c r="C20" s="7">
        <v>1.8162905604136938E-2</v>
      </c>
      <c r="D20" s="7">
        <v>-4.4604715639239997E-2</v>
      </c>
      <c r="XFD20" s="1">
        <v>39387</v>
      </c>
    </row>
    <row r="21" spans="1:10 16384:16384" x14ac:dyDescent="0.25">
      <c r="A21" s="8" t="str">
        <f t="shared" si="0"/>
        <v>12/2007</v>
      </c>
      <c r="B21" s="7">
        <v>6.6476965856182152E-2</v>
      </c>
      <c r="C21" s="7">
        <v>3.2753915196590991E-3</v>
      </c>
      <c r="D21" s="7">
        <v>-6.1448722995431151E-3</v>
      </c>
      <c r="XFD21" s="1">
        <v>39419</v>
      </c>
    </row>
    <row r="22" spans="1:10 16384:16384" x14ac:dyDescent="0.25">
      <c r="A22" s="8" t="str">
        <f t="shared" si="0"/>
        <v>1/2008</v>
      </c>
      <c r="B22" s="7">
        <v>0.10841623949085913</v>
      </c>
      <c r="C22" s="7">
        <v>1.7938401601168146E-2</v>
      </c>
      <c r="D22" s="7">
        <v>-6.0803213573219037E-2</v>
      </c>
      <c r="XFD22" s="1">
        <v>39449</v>
      </c>
    </row>
    <row r="23" spans="1:10 16384:16384" x14ac:dyDescent="0.25">
      <c r="A23" s="8" t="str">
        <f t="shared" si="0"/>
        <v>2/2008</v>
      </c>
      <c r="B23" s="7">
        <v>5.2297569971606853E-2</v>
      </c>
      <c r="C23" s="7">
        <v>1.0129793779347805E-3</v>
      </c>
      <c r="D23" s="7">
        <v>-3.0412530246168721E-2</v>
      </c>
      <c r="XFD23" s="1">
        <v>39479</v>
      </c>
    </row>
    <row r="24" spans="1:10 16384:16384" x14ac:dyDescent="0.25">
      <c r="A24" s="8" t="str">
        <f t="shared" si="0"/>
        <v>3/2008</v>
      </c>
      <c r="B24" s="7">
        <v>-5.9991640673736801E-2</v>
      </c>
      <c r="C24" s="7">
        <v>3.0424256431069697E-3</v>
      </c>
      <c r="D24" s="7">
        <v>-5.8426230431958392E-3</v>
      </c>
      <c r="XFD24" s="1">
        <v>39510</v>
      </c>
    </row>
    <row r="25" spans="1:10 16384:16384" x14ac:dyDescent="0.25">
      <c r="A25" s="8" t="str">
        <f t="shared" si="0"/>
        <v>4/2008</v>
      </c>
      <c r="B25" s="7">
        <v>-4.1588340157578139E-2</v>
      </c>
      <c r="C25" s="7">
        <v>-3.8717110052990202E-3</v>
      </c>
      <c r="D25" s="7">
        <v>5.0219683485296436E-2</v>
      </c>
      <c r="XFD25" s="1">
        <v>39539</v>
      </c>
    </row>
    <row r="26" spans="1:10 16384:16384" x14ac:dyDescent="0.25">
      <c r="A26" s="8" t="str">
        <f t="shared" si="0"/>
        <v>5/2008</v>
      </c>
      <c r="B26" s="7">
        <v>9.2324868036355676E-3</v>
      </c>
      <c r="C26" s="7">
        <v>-6.7533716630137847E-3</v>
      </c>
      <c r="D26" s="7">
        <v>2.1219334599642928E-2</v>
      </c>
      <c r="XFD26" s="1">
        <v>39569</v>
      </c>
    </row>
    <row r="27" spans="1:10 16384:16384" x14ac:dyDescent="0.25">
      <c r="A27" s="8" t="str">
        <f t="shared" si="0"/>
        <v>6/2008</v>
      </c>
      <c r="B27" s="7">
        <v>4.5168726535233669E-2</v>
      </c>
      <c r="C27" s="7">
        <v>1.5819237463504246E-5</v>
      </c>
      <c r="D27" s="7">
        <v>-8.1996669835990466E-2</v>
      </c>
      <c r="XFD27" s="1">
        <v>39601</v>
      </c>
    </row>
    <row r="28" spans="1:10 16384:16384" x14ac:dyDescent="0.25">
      <c r="A28" s="8" t="str">
        <f t="shared" si="0"/>
        <v>7/2008</v>
      </c>
      <c r="B28" s="7">
        <v>-1.444201281308514E-2</v>
      </c>
      <c r="C28" s="7">
        <v>1.3316475306621465E-4</v>
      </c>
      <c r="D28" s="7">
        <v>-7.6873401477012627E-3</v>
      </c>
      <c r="XFD28" s="1">
        <v>39630</v>
      </c>
    </row>
    <row r="29" spans="1:10 16384:16384" x14ac:dyDescent="0.25">
      <c r="A29" s="8" t="str">
        <f t="shared" si="0"/>
        <v>8/2008</v>
      </c>
      <c r="B29" s="7">
        <v>-9.291743799028776E-2</v>
      </c>
      <c r="C29" s="7">
        <v>7.1199300738285076E-3</v>
      </c>
      <c r="D29" s="7">
        <v>1.6139395352921755E-2</v>
      </c>
      <c r="XFD29" s="1">
        <v>39661</v>
      </c>
    </row>
    <row r="30" spans="1:10 16384:16384" x14ac:dyDescent="0.25">
      <c r="A30" s="8" t="str">
        <f t="shared" si="0"/>
        <v>9/2008</v>
      </c>
      <c r="B30" s="7">
        <v>4.112105055832882E-2</v>
      </c>
      <c r="C30" s="7">
        <v>-1.1010278319445009E-2</v>
      </c>
      <c r="D30" s="7">
        <v>-9.2835288214976816E-2</v>
      </c>
      <c r="XFD30" s="1">
        <v>39693</v>
      </c>
    </row>
    <row r="31" spans="1:10 16384:16384" x14ac:dyDescent="0.25">
      <c r="A31" s="8" t="str">
        <f t="shared" si="0"/>
        <v>10/2008</v>
      </c>
      <c r="B31" s="7">
        <v>-0.16139654402256959</v>
      </c>
      <c r="C31" s="7">
        <v>-2.5210128879740529E-2</v>
      </c>
      <c r="D31" s="7">
        <v>-0.17628431892240129</v>
      </c>
      <c r="XFD31" s="1">
        <v>39722</v>
      </c>
    </row>
    <row r="32" spans="1:10 16384:16384" x14ac:dyDescent="0.25">
      <c r="A32" s="8" t="str">
        <f t="shared" si="0"/>
        <v>11/2008</v>
      </c>
      <c r="B32" s="7">
        <v>0.12573594761625714</v>
      </c>
      <c r="C32" s="7">
        <v>3.6564367534452302E-2</v>
      </c>
      <c r="D32" s="7">
        <v>-7.8598832863126605E-2</v>
      </c>
      <c r="XFD32" s="1">
        <v>39755</v>
      </c>
    </row>
    <row r="33" spans="1:4 16384:16384" x14ac:dyDescent="0.25">
      <c r="A33" s="8" t="str">
        <f t="shared" si="0"/>
        <v>12/2008</v>
      </c>
      <c r="B33" s="7">
        <v>7.732535368759455E-2</v>
      </c>
      <c r="C33" s="7">
        <v>3.3371012963725112E-2</v>
      </c>
      <c r="D33" s="7">
        <v>1.830970943722628E-2</v>
      </c>
      <c r="XFD33" s="1">
        <v>39783</v>
      </c>
    </row>
    <row r="34" spans="1:4 16384:16384" x14ac:dyDescent="0.25">
      <c r="A34" s="8" t="str">
        <f t="shared" si="0"/>
        <v>1/2009</v>
      </c>
      <c r="B34" s="7">
        <v>5.5362935345455333E-2</v>
      </c>
      <c r="C34" s="7">
        <v>-6.8606214911538415E-3</v>
      </c>
      <c r="D34" s="7">
        <v>-8.2568720763072312E-2</v>
      </c>
      <c r="XFD34" s="1">
        <v>39815</v>
      </c>
    </row>
    <row r="35" spans="1:4 16384:16384" x14ac:dyDescent="0.25">
      <c r="A35" s="8" t="str">
        <f t="shared" si="0"/>
        <v>2/2009</v>
      </c>
      <c r="B35" s="7">
        <v>1.4456237311493644E-2</v>
      </c>
      <c r="C35" s="7">
        <v>-4.1640134793839286E-3</v>
      </c>
      <c r="D35" s="7">
        <v>-0.10450000063566023</v>
      </c>
      <c r="XFD35" s="1">
        <v>39846</v>
      </c>
    </row>
    <row r="36" spans="1:4 16384:16384" x14ac:dyDescent="0.25">
      <c r="A36" s="8" t="str">
        <f t="shared" si="0"/>
        <v>3/2009</v>
      </c>
      <c r="B36" s="7">
        <v>-2.5369729851119387E-2</v>
      </c>
      <c r="C36" s="7">
        <v>1.4933966786321426E-2</v>
      </c>
      <c r="D36" s="7">
        <v>8.7163760868109105E-2</v>
      </c>
      <c r="XFD36" s="1">
        <v>39874</v>
      </c>
    </row>
    <row r="37" spans="1:4 16384:16384" x14ac:dyDescent="0.25">
      <c r="A37" s="8" t="str">
        <f t="shared" si="0"/>
        <v>4/2009</v>
      </c>
      <c r="B37" s="7">
        <v>-3.3340740289551841E-2</v>
      </c>
      <c r="C37" s="7">
        <v>3.6805122613367373E-3</v>
      </c>
      <c r="D37" s="7">
        <v>0.10599779738114609</v>
      </c>
      <c r="XFD37" s="1">
        <v>39904</v>
      </c>
    </row>
    <row r="38" spans="1:4 16384:16384" x14ac:dyDescent="0.25">
      <c r="A38" s="8" t="str">
        <f t="shared" si="0"/>
        <v>5/2009</v>
      </c>
      <c r="B38" s="7">
        <v>0.10232611787531048</v>
      </c>
      <c r="C38" s="7">
        <v>8.6528010674882805E-3</v>
      </c>
      <c r="D38" s="7">
        <v>5.3296073962595232E-2</v>
      </c>
      <c r="XFD38" s="1">
        <v>39934</v>
      </c>
    </row>
    <row r="39" spans="1:4 16384:16384" x14ac:dyDescent="0.25">
      <c r="A39" s="8" t="str">
        <f t="shared" si="0"/>
        <v>6/2009</v>
      </c>
      <c r="B39" s="7">
        <v>-5.2182922625246958E-2</v>
      </c>
      <c r="C39" s="7">
        <v>5.4273301809460222E-3</v>
      </c>
      <c r="D39" s="7">
        <v>3.6614090119301071E-3</v>
      </c>
      <c r="XFD39" s="1">
        <v>39965</v>
      </c>
    </row>
    <row r="40" spans="1:4 16384:16384" x14ac:dyDescent="0.25">
      <c r="A40" s="8" t="str">
        <f t="shared" si="0"/>
        <v>7/2009</v>
      </c>
      <c r="B40" s="7">
        <v>2.3799056810704017E-2</v>
      </c>
      <c r="C40" s="7">
        <v>1.438564519931082E-2</v>
      </c>
      <c r="D40" s="7">
        <v>7.8666721494818445E-2</v>
      </c>
      <c r="XFD40" s="1">
        <v>39995</v>
      </c>
    </row>
    <row r="41" spans="1:4 16384:16384" x14ac:dyDescent="0.25">
      <c r="A41" s="8" t="str">
        <f t="shared" si="0"/>
        <v>8/2009</v>
      </c>
      <c r="B41" s="7">
        <v>5.3566150049624286E-4</v>
      </c>
      <c r="C41" s="7">
        <v>1.0228952836783673E-2</v>
      </c>
      <c r="D41" s="7">
        <v>3.6258746919634814E-2</v>
      </c>
      <c r="XFD41" s="1">
        <v>40028</v>
      </c>
    </row>
    <row r="42" spans="1:4 16384:16384" x14ac:dyDescent="0.25">
      <c r="A42" s="8" t="str">
        <f t="shared" si="0"/>
        <v>9/2009</v>
      </c>
      <c r="B42" s="7">
        <v>5.8351133654151302E-2</v>
      </c>
      <c r="C42" s="7">
        <v>1.1991340764629243E-2</v>
      </c>
      <c r="D42" s="7">
        <v>4.2474466328217587E-2</v>
      </c>
      <c r="XFD42" s="1">
        <v>40057</v>
      </c>
    </row>
    <row r="43" spans="1:4 16384:16384" x14ac:dyDescent="0.25">
      <c r="A43" s="8" t="str">
        <f t="shared" si="0"/>
        <v>10/2009</v>
      </c>
      <c r="B43" s="7">
        <v>3.7228134288884905E-2</v>
      </c>
      <c r="C43" s="7">
        <v>4.2378424981482209E-3</v>
      </c>
      <c r="D43" s="7">
        <v>-2.6053621985890053E-2</v>
      </c>
      <c r="XFD43" s="1">
        <v>40087</v>
      </c>
    </row>
    <row r="44" spans="1:4 16384:16384" x14ac:dyDescent="0.25">
      <c r="A44" s="8" t="str">
        <f t="shared" si="0"/>
        <v>11/2009</v>
      </c>
      <c r="B44" s="7">
        <v>0.12786501636462513</v>
      </c>
      <c r="C44" s="7">
        <v>1.3697176118734264E-2</v>
      </c>
      <c r="D44" s="7">
        <v>5.6648347484781453E-2</v>
      </c>
      <c r="XFD44" s="1">
        <v>40119</v>
      </c>
    </row>
    <row r="45" spans="1:4 16384:16384" x14ac:dyDescent="0.25">
      <c r="A45" s="8" t="str">
        <f t="shared" si="0"/>
        <v>12/2009</v>
      </c>
      <c r="B45" s="7">
        <v>-7.2033907575526787E-2</v>
      </c>
      <c r="C45" s="7">
        <v>-1.6662386614245971E-2</v>
      </c>
      <c r="D45" s="7">
        <v>2.8568819562827894E-2</v>
      </c>
      <c r="XFD45" s="1">
        <v>40148</v>
      </c>
    </row>
    <row r="46" spans="1:4 16384:16384" x14ac:dyDescent="0.25">
      <c r="A46" s="8" t="str">
        <f t="shared" si="0"/>
        <v>1/2010</v>
      </c>
      <c r="B46" s="7">
        <v>-1.2580365531271344E-2</v>
      </c>
      <c r="C46" s="7">
        <v>1.5862380220888473E-2</v>
      </c>
      <c r="D46" s="7">
        <v>-3.4608412832099679E-2</v>
      </c>
      <c r="XFD46" s="1">
        <v>40182</v>
      </c>
    </row>
    <row r="47" spans="1:4 16384:16384" x14ac:dyDescent="0.25">
      <c r="A47" s="8" t="str">
        <f t="shared" si="0"/>
        <v>2/2010</v>
      </c>
      <c r="B47" s="7">
        <v>3.2748216617102935E-2</v>
      </c>
      <c r="C47" s="7">
        <v>2.1116853880326467E-3</v>
      </c>
      <c r="D47" s="7">
        <v>3.3584884150294758E-2</v>
      </c>
      <c r="XFD47" s="1">
        <v>40210</v>
      </c>
    </row>
    <row r="48" spans="1:4 16384:16384" x14ac:dyDescent="0.25">
      <c r="A48" s="8" t="str">
        <f t="shared" si="0"/>
        <v>3/2010</v>
      </c>
      <c r="B48" s="7">
        <v>-4.3863931280271459E-3</v>
      </c>
      <c r="C48" s="7">
        <v>-6.5553821846710551E-4</v>
      </c>
      <c r="D48" s="7">
        <v>6.2591786119156639E-2</v>
      </c>
      <c r="XFD48" s="1">
        <v>40238</v>
      </c>
    </row>
    <row r="49" spans="1:4 16384:16384" x14ac:dyDescent="0.25">
      <c r="A49" s="8" t="str">
        <f t="shared" si="0"/>
        <v>4/2010</v>
      </c>
      <c r="B49" s="7">
        <v>5.8834366007371262E-2</v>
      </c>
      <c r="C49" s="7">
        <v>7.6701378607695828E-3</v>
      </c>
      <c r="D49" s="7">
        <v>2.2076577782237598E-2</v>
      </c>
      <c r="XFD49" s="1">
        <v>40269</v>
      </c>
    </row>
    <row r="50" spans="1:4 16384:16384" x14ac:dyDescent="0.25">
      <c r="A50" s="8" t="str">
        <f t="shared" si="0"/>
        <v>5/2010</v>
      </c>
      <c r="B50" s="7">
        <v>3.0513141205676709E-2</v>
      </c>
      <c r="C50" s="7">
        <v>8.8645206957478784E-3</v>
      </c>
      <c r="D50" s="7">
        <v>-7.9986483505018455E-2</v>
      </c>
      <c r="XFD50" s="1">
        <v>40301</v>
      </c>
    </row>
    <row r="51" spans="1:4 16384:16384" x14ac:dyDescent="0.25">
      <c r="A51" s="8" t="str">
        <f t="shared" si="0"/>
        <v>6/2010</v>
      </c>
      <c r="B51" s="7">
        <v>2.3553188683206341E-2</v>
      </c>
      <c r="C51" s="7">
        <v>1.6186384454416058E-2</v>
      </c>
      <c r="D51" s="7">
        <v>-5.673899723580432E-2</v>
      </c>
      <c r="XFD51" s="1">
        <v>40330</v>
      </c>
    </row>
    <row r="52" spans="1:4 16384:16384" x14ac:dyDescent="0.25">
      <c r="A52" s="8" t="str">
        <f t="shared" si="0"/>
        <v>7/2010</v>
      </c>
      <c r="B52" s="7">
        <v>-5.0871153846153899E-2</v>
      </c>
      <c r="C52" s="7">
        <v>9.4468249569562065E-3</v>
      </c>
      <c r="D52" s="7">
        <v>7.0340013956898984E-2</v>
      </c>
      <c r="XFD52" s="1">
        <v>40360</v>
      </c>
    </row>
    <row r="53" spans="1:4 16384:16384" x14ac:dyDescent="0.25">
      <c r="A53" s="8" t="str">
        <f t="shared" si="0"/>
        <v>8/2010</v>
      </c>
      <c r="B53" s="7">
        <v>5.7061253044614249E-2</v>
      </c>
      <c r="C53" s="7">
        <v>1.4951377750421399E-2</v>
      </c>
      <c r="D53" s="7">
        <v>-4.7462539828495978E-2</v>
      </c>
      <c r="XFD53" s="1">
        <v>40392</v>
      </c>
    </row>
    <row r="54" spans="1:4 16384:16384" x14ac:dyDescent="0.25">
      <c r="A54" s="8" t="str">
        <f t="shared" si="0"/>
        <v>9/2010</v>
      </c>
      <c r="B54" s="7">
        <v>4.7755585718289945E-2</v>
      </c>
      <c r="C54" s="7">
        <v>7.5315300958168585E-6</v>
      </c>
      <c r="D54" s="7">
        <v>9.4922168831997777E-2</v>
      </c>
      <c r="XFD54" s="1">
        <v>40422</v>
      </c>
    </row>
    <row r="55" spans="1:4 16384:16384" x14ac:dyDescent="0.25">
      <c r="A55" s="8" t="str">
        <f t="shared" si="0"/>
        <v>10/2010</v>
      </c>
      <c r="B55" s="7">
        <v>3.6822694493856695E-2</v>
      </c>
      <c r="C55" s="7">
        <v>3.6917317738888954E-3</v>
      </c>
      <c r="D55" s="7">
        <v>3.9408929569419389E-2</v>
      </c>
      <c r="XFD55" s="1">
        <v>40452</v>
      </c>
    </row>
    <row r="56" spans="1:4 16384:16384" x14ac:dyDescent="0.25">
      <c r="A56" s="8" t="str">
        <f t="shared" si="0"/>
        <v>11/2010</v>
      </c>
      <c r="B56" s="7">
        <v>2.1112977722552349E-2</v>
      </c>
      <c r="C56" s="7">
        <v>-5.5917234923291842E-3</v>
      </c>
      <c r="D56" s="7">
        <v>5.7548352161620386E-3</v>
      </c>
      <c r="XFD56" s="1">
        <v>40483</v>
      </c>
    </row>
    <row r="57" spans="1:4 16384:16384" x14ac:dyDescent="0.25">
      <c r="A57" s="8" t="str">
        <f t="shared" si="0"/>
        <v>12/2010</v>
      </c>
      <c r="B57" s="7">
        <v>2.4368653439206255E-2</v>
      </c>
      <c r="C57" s="7">
        <v>-1.1342790507130378E-2</v>
      </c>
      <c r="D57" s="7">
        <v>6.8378341969829073E-2</v>
      </c>
      <c r="XFD57" s="1">
        <v>40513</v>
      </c>
    </row>
    <row r="58" spans="1:4 16384:16384" x14ac:dyDescent="0.25">
      <c r="A58" s="8" t="str">
        <f t="shared" si="0"/>
        <v>1/2011</v>
      </c>
      <c r="B58" s="7">
        <v>-6.3797620647364384E-2</v>
      </c>
      <c r="C58" s="7">
        <v>9.461032007998841E-4</v>
      </c>
      <c r="D58" s="7">
        <v>2.1856188874125045E-2</v>
      </c>
      <c r="XFD58" s="1">
        <v>40546</v>
      </c>
    </row>
    <row r="59" spans="1:4 16384:16384" x14ac:dyDescent="0.25">
      <c r="A59" s="8" t="str">
        <f t="shared" si="0"/>
        <v>2/2011</v>
      </c>
      <c r="B59" s="7">
        <v>5.9983131592482149E-2</v>
      </c>
      <c r="C59" s="7">
        <v>1.710835909275349E-3</v>
      </c>
      <c r="D59" s="7">
        <v>3.6267865694088595E-2</v>
      </c>
      <c r="XFD59" s="1">
        <v>40575</v>
      </c>
    </row>
    <row r="60" spans="1:4 16384:16384" x14ac:dyDescent="0.25">
      <c r="A60" s="8" t="str">
        <f t="shared" si="0"/>
        <v>3/2011</v>
      </c>
      <c r="B60" s="7">
        <v>1.5981381200599304E-2</v>
      </c>
      <c r="C60" s="7">
        <v>5.2955151180756751E-6</v>
      </c>
      <c r="D60" s="7">
        <v>4.5024159131064542E-3</v>
      </c>
      <c r="XFD60" s="1">
        <v>40603</v>
      </c>
    </row>
    <row r="61" spans="1:4 16384:16384" x14ac:dyDescent="0.25">
      <c r="A61" s="8" t="str">
        <f t="shared" si="0"/>
        <v>4/2011</v>
      </c>
      <c r="B61" s="7">
        <v>8.9446545907002933E-2</v>
      </c>
      <c r="C61" s="7">
        <v>1.3293437722093198E-2</v>
      </c>
      <c r="D61" s="7">
        <v>2.9904348734913763E-2</v>
      </c>
      <c r="XFD61" s="1">
        <v>40634</v>
      </c>
    </row>
    <row r="62" spans="1:4 16384:16384" x14ac:dyDescent="0.25">
      <c r="A62" s="8" t="str">
        <f t="shared" si="0"/>
        <v>5/2011</v>
      </c>
      <c r="B62" s="7">
        <v>-1.7916887114159188E-2</v>
      </c>
      <c r="C62" s="7">
        <v>1.3156167057420176E-2</v>
      </c>
      <c r="D62" s="7">
        <v>-1.1614360213488812E-2</v>
      </c>
      <c r="XFD62" s="1">
        <v>40665</v>
      </c>
    </row>
    <row r="63" spans="1:4 16384:16384" x14ac:dyDescent="0.25">
      <c r="A63" s="8" t="str">
        <f t="shared" si="0"/>
        <v>6/2011</v>
      </c>
      <c r="B63" s="7">
        <v>-2.4325040258787956E-2</v>
      </c>
      <c r="C63" s="7">
        <v>-3.8056429128308961E-3</v>
      </c>
      <c r="D63" s="7">
        <v>-1.786780021995394E-2</v>
      </c>
      <c r="XFD63" s="1">
        <v>40695</v>
      </c>
    </row>
    <row r="64" spans="1:4 16384:16384" x14ac:dyDescent="0.25">
      <c r="A64" s="8" t="str">
        <f t="shared" si="0"/>
        <v>7/2011</v>
      </c>
      <c r="B64" s="7">
        <v>8.4178034246575412E-2</v>
      </c>
      <c r="C64" s="7">
        <v>1.5831735118860366E-2</v>
      </c>
      <c r="D64" s="7">
        <v>-2.2228926064588601E-2</v>
      </c>
      <c r="XFD64" s="1">
        <v>40725</v>
      </c>
    </row>
    <row r="65" spans="1:4 16384:16384" x14ac:dyDescent="0.25">
      <c r="A65" s="8" t="str">
        <f t="shared" si="0"/>
        <v>8/2011</v>
      </c>
      <c r="B65" s="7">
        <v>0.12274944001039904</v>
      </c>
      <c r="C65" s="7">
        <v>1.4778796443242868E-2</v>
      </c>
      <c r="D65" s="7">
        <v>-6.0215038734864695E-2</v>
      </c>
      <c r="XFD65" s="1">
        <v>40756</v>
      </c>
    </row>
    <row r="66" spans="1:4 16384:16384" x14ac:dyDescent="0.25">
      <c r="A66" s="8" t="str">
        <f t="shared" si="0"/>
        <v>9/2011</v>
      </c>
      <c r="B66" s="7">
        <v>-0.11062346888012897</v>
      </c>
      <c r="C66" s="7">
        <v>9.0494347268787103E-3</v>
      </c>
      <c r="D66" s="7">
        <v>-7.7668572019760518E-2</v>
      </c>
      <c r="XFD66" s="1">
        <v>40787</v>
      </c>
    </row>
    <row r="67" spans="1:4 16384:16384" x14ac:dyDescent="0.25">
      <c r="A67" s="8" t="str">
        <f t="shared" si="0"/>
        <v>10/2011</v>
      </c>
      <c r="B67" s="7">
        <v>5.8711869653446443E-2</v>
      </c>
      <c r="C67" s="7">
        <v>1.7489996271774753E-3</v>
      </c>
      <c r="D67" s="7">
        <v>0.11542572947231096</v>
      </c>
      <c r="XFD67" s="1">
        <v>40819</v>
      </c>
    </row>
    <row r="68" spans="1:4 16384:16384" x14ac:dyDescent="0.25">
      <c r="A68" s="8" t="str">
        <f t="shared" ref="A68:A121" si="1">_xlfn.CONCAT(MONTH(XFD68),"/",YEAR(XFD68))</f>
        <v>11/2011</v>
      </c>
      <c r="B68" s="7">
        <v>1.6672696705454668E-2</v>
      </c>
      <c r="C68" s="7">
        <v>-2.9020075531704876E-3</v>
      </c>
      <c r="D68" s="7">
        <v>-2.8745209437288969E-3</v>
      </c>
      <c r="XFD68" s="1">
        <v>40848</v>
      </c>
    </row>
    <row r="69" spans="1:4 16384:16384" x14ac:dyDescent="0.25">
      <c r="A69" s="8" t="str">
        <f t="shared" si="1"/>
        <v>12/2011</v>
      </c>
      <c r="B69" s="7">
        <v>-0.10662434295467171</v>
      </c>
      <c r="C69" s="7">
        <v>1.0900081067432153E-2</v>
      </c>
      <c r="D69" s="7">
        <v>8.4195085846546103E-3</v>
      </c>
      <c r="XFD69" s="1">
        <v>40878</v>
      </c>
    </row>
    <row r="70" spans="1:4 16384:16384" x14ac:dyDescent="0.25">
      <c r="A70" s="8" t="str">
        <f t="shared" si="1"/>
        <v>1/2012</v>
      </c>
      <c r="B70" s="7">
        <v>0.11395481564725267</v>
      </c>
      <c r="C70" s="7">
        <v>8.8286599088458362E-3</v>
      </c>
      <c r="D70" s="7">
        <v>5.0798716031493385E-2</v>
      </c>
      <c r="XFD70" s="1">
        <v>40911</v>
      </c>
    </row>
    <row r="71" spans="1:4 16384:16384" x14ac:dyDescent="0.25">
      <c r="A71" s="8" t="str">
        <f t="shared" si="1"/>
        <v>2/2012</v>
      </c>
      <c r="B71" s="7">
        <v>-2.9649784769355425E-2</v>
      </c>
      <c r="C71" s="7">
        <v>-3.5795615586846607E-4</v>
      </c>
      <c r="D71" s="7">
        <v>4.2566219088502673E-2</v>
      </c>
      <c r="XFD71" s="1">
        <v>40940</v>
      </c>
    </row>
    <row r="72" spans="1:4 16384:16384" x14ac:dyDescent="0.25">
      <c r="A72" s="8" t="str">
        <f t="shared" si="1"/>
        <v>3/2012</v>
      </c>
      <c r="B72" s="7">
        <v>-1.3208339475673486E-2</v>
      </c>
      <c r="C72" s="7">
        <v>-5.7074528389896044E-3</v>
      </c>
      <c r="D72" s="7">
        <v>3.0699702227057406E-2</v>
      </c>
      <c r="XFD72" s="1">
        <v>40969</v>
      </c>
    </row>
    <row r="73" spans="1:4 16384:16384" x14ac:dyDescent="0.25">
      <c r="A73" s="8" t="str">
        <f t="shared" si="1"/>
        <v>4/2012</v>
      </c>
      <c r="B73" s="7">
        <v>-1.4803232630248818E-3</v>
      </c>
      <c r="C73" s="7">
        <v>1.1433209991933863E-2</v>
      </c>
      <c r="D73" s="7">
        <v>-6.2516812683875139E-3</v>
      </c>
      <c r="XFD73" s="1">
        <v>41001</v>
      </c>
    </row>
    <row r="74" spans="1:4 16384:16384" x14ac:dyDescent="0.25">
      <c r="A74" s="8" t="str">
        <f t="shared" si="1"/>
        <v>5/2012</v>
      </c>
      <c r="B74" s="7">
        <v>-6.3380341506661192E-2</v>
      </c>
      <c r="C74" s="7">
        <v>9.6112247146588475E-3</v>
      </c>
      <c r="D74" s="7">
        <v>-6.2339192496316788E-2</v>
      </c>
      <c r="XFD74" s="1">
        <v>41030</v>
      </c>
    </row>
    <row r="75" spans="1:4 16384:16384" x14ac:dyDescent="0.25">
      <c r="A75" s="8" t="str">
        <f t="shared" si="1"/>
        <v>6/2012</v>
      </c>
      <c r="B75" s="7">
        <v>2.3545753315715411E-2</v>
      </c>
      <c r="C75" s="7">
        <v>4.5077929448519898E-4</v>
      </c>
      <c r="D75" s="7">
        <v>3.9432426169568463E-2</v>
      </c>
      <c r="XFD75" s="1">
        <v>41061</v>
      </c>
    </row>
    <row r="76" spans="1:4 16384:16384" x14ac:dyDescent="0.25">
      <c r="A76" s="8" t="str">
        <f t="shared" si="1"/>
        <v>7/2012</v>
      </c>
      <c r="B76" s="7">
        <v>8.3768476270784757E-3</v>
      </c>
      <c r="C76" s="7">
        <v>1.3972874792358021E-2</v>
      </c>
      <c r="D76" s="7">
        <v>1.0321377405494618E-2</v>
      </c>
      <c r="XFD76" s="1">
        <v>41092</v>
      </c>
    </row>
    <row r="77" spans="1:4 16384:16384" x14ac:dyDescent="0.25">
      <c r="A77" s="8" t="str">
        <f t="shared" si="1"/>
        <v>8/2012</v>
      </c>
      <c r="B77" s="7">
        <v>4.9396100409096415E-2</v>
      </c>
      <c r="C77" s="7">
        <v>3.666473520901866E-4</v>
      </c>
      <c r="D77" s="7">
        <v>2.5102167677340952E-2</v>
      </c>
      <c r="XFD77" s="1">
        <v>41122</v>
      </c>
    </row>
    <row r="78" spans="1:4 16384:16384" x14ac:dyDescent="0.25">
      <c r="A78" s="8" t="str">
        <f t="shared" si="1"/>
        <v>9/2012</v>
      </c>
      <c r="B78" s="7">
        <v>4.6705626314056552E-2</v>
      </c>
      <c r="C78" s="7">
        <v>1.1638862552496056E-3</v>
      </c>
      <c r="D78" s="7">
        <v>2.5758739066863413E-2</v>
      </c>
      <c r="XFD78" s="1">
        <v>41156</v>
      </c>
    </row>
    <row r="79" spans="1:4 16384:16384" x14ac:dyDescent="0.25">
      <c r="A79" s="8" t="str">
        <f t="shared" si="1"/>
        <v>10/2012</v>
      </c>
      <c r="B79" s="7">
        <v>-2.9437413633355027E-2</v>
      </c>
      <c r="C79" s="7">
        <v>1.1685556638173784E-3</v>
      </c>
      <c r="D79" s="7">
        <v>-1.7573112332032678E-2</v>
      </c>
      <c r="XFD79" s="1">
        <v>41183</v>
      </c>
    </row>
    <row r="80" spans="1:4 16384:16384" x14ac:dyDescent="0.25">
      <c r="A80" s="8" t="str">
        <f t="shared" si="1"/>
        <v>11/2012</v>
      </c>
      <c r="B80" s="7">
        <v>-4.6754120400957838E-3</v>
      </c>
      <c r="C80" s="7">
        <v>1.9700058546951826E-3</v>
      </c>
      <c r="D80" s="7">
        <v>7.3822001809642889E-3</v>
      </c>
      <c r="XFD80" s="1">
        <v>41214</v>
      </c>
    </row>
    <row r="81" spans="1:4 16384:16384" x14ac:dyDescent="0.25">
      <c r="A81" s="8" t="str">
        <f t="shared" si="1"/>
        <v>12/2012</v>
      </c>
      <c r="B81" s="7">
        <v>-2.4269791792777044E-2</v>
      </c>
      <c r="C81" s="7">
        <v>-1.9439881045880203E-3</v>
      </c>
      <c r="D81" s="7">
        <v>1.2176508914349574E-2</v>
      </c>
      <c r="XFD81" s="1">
        <v>41246</v>
      </c>
    </row>
    <row r="82" spans="1:4 16384:16384" x14ac:dyDescent="0.25">
      <c r="A82" s="8" t="str">
        <f t="shared" si="1"/>
        <v>1/2013</v>
      </c>
      <c r="B82" s="7">
        <v>-5.0611466470523231E-3</v>
      </c>
      <c r="C82" s="7">
        <v>-7.0294229136071045E-3</v>
      </c>
      <c r="D82" s="7">
        <v>5.4978936789123529E-2</v>
      </c>
      <c r="XFD82" s="1">
        <v>41276</v>
      </c>
    </row>
    <row r="83" spans="1:4 16384:16384" x14ac:dyDescent="0.25">
      <c r="A83" s="8" t="str">
        <f t="shared" si="1"/>
        <v>2/2013</v>
      </c>
      <c r="B83" s="7">
        <v>-5.086846868861912E-2</v>
      </c>
      <c r="C83" s="7">
        <v>5.5558755531544164E-3</v>
      </c>
      <c r="D83" s="7">
        <v>1.2762506779240151E-2</v>
      </c>
      <c r="XFD83" s="1">
        <v>41306</v>
      </c>
    </row>
    <row r="84" spans="1:4 16384:16384" x14ac:dyDescent="0.25">
      <c r="A84" s="8" t="str">
        <f t="shared" si="1"/>
        <v>3/2013</v>
      </c>
      <c r="B84" s="7">
        <v>9.4771045751633736E-3</v>
      </c>
      <c r="C84" s="7">
        <v>9.1324200913244251E-4</v>
      </c>
      <c r="D84" s="7">
        <v>3.906973626889184E-2</v>
      </c>
      <c r="XFD84" s="1">
        <v>41334</v>
      </c>
    </row>
    <row r="85" spans="1:4 16384:16384" x14ac:dyDescent="0.25">
      <c r="A85" s="8" t="str">
        <f t="shared" si="1"/>
        <v>4/2013</v>
      </c>
      <c r="B85" s="7">
        <v>-7.5623135169112343E-2</v>
      </c>
      <c r="C85" s="7">
        <v>9.2749552231972815E-3</v>
      </c>
      <c r="D85" s="7">
        <v>1.7005043181814276E-2</v>
      </c>
      <c r="XFD85" s="1">
        <v>41365</v>
      </c>
    </row>
    <row r="86" spans="1:4 16384:16384" x14ac:dyDescent="0.25">
      <c r="A86" s="8" t="str">
        <f t="shared" si="1"/>
        <v>5/2013</v>
      </c>
      <c r="B86" s="7">
        <v>-6.1987852854581471E-2</v>
      </c>
      <c r="C86" s="7">
        <v>-1.696528526419417E-2</v>
      </c>
      <c r="D86" s="7">
        <v>2.3458877285009262E-2</v>
      </c>
      <c r="XFD86" s="1">
        <v>41395</v>
      </c>
    </row>
    <row r="87" spans="1:4 16384:16384" x14ac:dyDescent="0.25">
      <c r="A87" s="8" t="str">
        <f t="shared" si="1"/>
        <v>6/2013</v>
      </c>
      <c r="B87" s="7">
        <v>-0.11058839024176208</v>
      </c>
      <c r="C87" s="7">
        <v>-1.6461767260609394E-2</v>
      </c>
      <c r="D87" s="7">
        <v>-1.2422650690672726E-2</v>
      </c>
      <c r="XFD87" s="1">
        <v>41428</v>
      </c>
    </row>
    <row r="88" spans="1:4 16384:16384" x14ac:dyDescent="0.25">
      <c r="A88" s="8" t="str">
        <f t="shared" si="1"/>
        <v>7/2013</v>
      </c>
      <c r="B88" s="7">
        <v>7.4301048826286215E-2</v>
      </c>
      <c r="C88" s="7">
        <v>2.0681213049761338E-3</v>
      </c>
      <c r="D88" s="7">
        <v>5.457694602256917E-2</v>
      </c>
      <c r="XFD88" s="1">
        <v>41456</v>
      </c>
    </row>
    <row r="89" spans="1:4 16384:16384" x14ac:dyDescent="0.25">
      <c r="A89" s="8" t="str">
        <f t="shared" si="1"/>
        <v>8/2013</v>
      </c>
      <c r="B89" s="7">
        <v>5.2047483995369466E-2</v>
      </c>
      <c r="C89" s="7">
        <v>-6.2767246159349706E-3</v>
      </c>
      <c r="D89" s="7">
        <v>-2.7993445099585273E-2</v>
      </c>
      <c r="XFD89" s="1">
        <v>41487</v>
      </c>
    </row>
    <row r="90" spans="1:4 16384:16384" x14ac:dyDescent="0.25">
      <c r="A90" s="8" t="str">
        <f t="shared" si="1"/>
        <v>9/2013</v>
      </c>
      <c r="B90" s="7">
        <v>-4.783837646108955E-2</v>
      </c>
      <c r="C90" s="7">
        <v>9.7400441231036122E-3</v>
      </c>
      <c r="D90" s="7">
        <v>3.6661805323270513E-2</v>
      </c>
      <c r="XFD90" s="1">
        <v>41520</v>
      </c>
    </row>
    <row r="91" spans="1:4 16384:16384" x14ac:dyDescent="0.25">
      <c r="A91" s="8" t="str">
        <f t="shared" si="1"/>
        <v>10/2013</v>
      </c>
      <c r="B91" s="7">
        <v>-3.4326339836825872E-3</v>
      </c>
      <c r="C91" s="7">
        <v>7.8849971253505402E-3</v>
      </c>
      <c r="D91" s="7">
        <v>4.2458285269804982E-2</v>
      </c>
      <c r="XFD91" s="1">
        <v>41548</v>
      </c>
    </row>
    <row r="92" spans="1:4 16384:16384" x14ac:dyDescent="0.25">
      <c r="A92" s="8" t="str">
        <f t="shared" si="1"/>
        <v>11/2013</v>
      </c>
      <c r="B92" s="7">
        <v>-5.5111954831876572E-2</v>
      </c>
      <c r="C92" s="7">
        <v>-3.3531466256805065E-3</v>
      </c>
      <c r="D92" s="7">
        <v>2.8802942724498536E-2</v>
      </c>
      <c r="XFD92" s="1">
        <v>41579</v>
      </c>
    </row>
    <row r="93" spans="1:4 16384:16384" x14ac:dyDescent="0.25">
      <c r="A93" s="8" t="str">
        <f t="shared" si="1"/>
        <v>12/2013</v>
      </c>
      <c r="B93" s="7">
        <v>-3.794527020576479E-2</v>
      </c>
      <c r="C93" s="7">
        <v>-6.3800592313934135E-3</v>
      </c>
      <c r="D93" s="7">
        <v>2.6583779867370448E-2</v>
      </c>
      <c r="XFD93" s="1">
        <v>41610</v>
      </c>
    </row>
    <row r="94" spans="1:4 16384:16384" x14ac:dyDescent="0.25">
      <c r="A94" s="8" t="str">
        <f t="shared" si="1"/>
        <v>1/2014</v>
      </c>
      <c r="B94" s="7">
        <v>3.4188709071941742E-2</v>
      </c>
      <c r="C94" s="7">
        <v>1.5537495916833023E-2</v>
      </c>
      <c r="D94" s="7">
        <v>-3.105581261971475E-2</v>
      </c>
      <c r="XFD94" s="1">
        <v>41641</v>
      </c>
    </row>
    <row r="95" spans="1:4 16384:16384" x14ac:dyDescent="0.25">
      <c r="A95" s="8" t="str">
        <f t="shared" si="1"/>
        <v>2/2014</v>
      </c>
      <c r="B95" s="7">
        <v>6.2703033148572992E-2</v>
      </c>
      <c r="C95" s="7">
        <v>4.8620402889066206E-3</v>
      </c>
      <c r="D95" s="7">
        <v>4.7524270422776842E-2</v>
      </c>
      <c r="XFD95" s="1">
        <v>41673</v>
      </c>
    </row>
    <row r="96" spans="1:4 16384:16384" x14ac:dyDescent="0.25">
      <c r="A96" s="8" t="str">
        <f t="shared" si="1"/>
        <v>3/2014</v>
      </c>
      <c r="B96" s="7">
        <v>-3.1421422235823018E-2</v>
      </c>
      <c r="C96" s="7">
        <v>-1.3924615922798228E-3</v>
      </c>
      <c r="D96" s="7">
        <v>5.1943130374593176E-3</v>
      </c>
      <c r="XFD96" s="1">
        <v>41701</v>
      </c>
    </row>
    <row r="97" spans="1:4 16384:16384" x14ac:dyDescent="0.25">
      <c r="A97" s="8" t="str">
        <f t="shared" si="1"/>
        <v>4/2014</v>
      </c>
      <c r="B97" s="7">
        <v>4.9348757791855321E-3</v>
      </c>
      <c r="C97" s="7">
        <v>7.8670129060657706E-3</v>
      </c>
      <c r="D97" s="7">
        <v>6.3252901013325247E-4</v>
      </c>
      <c r="XFD97" s="1">
        <v>41730</v>
      </c>
    </row>
    <row r="98" spans="1:4 16384:16384" x14ac:dyDescent="0.25">
      <c r="A98" s="8" t="str">
        <f t="shared" si="1"/>
        <v>5/2014</v>
      </c>
      <c r="B98" s="7">
        <v>-3.0510392605776825E-2</v>
      </c>
      <c r="C98" s="7">
        <v>1.0607666341854014E-2</v>
      </c>
      <c r="D98" s="7">
        <v>2.1702510486179695E-2</v>
      </c>
      <c r="XFD98" s="1">
        <v>41760</v>
      </c>
    </row>
    <row r="99" spans="1:4 16384:16384" x14ac:dyDescent="0.25">
      <c r="A99" s="8" t="str">
        <f t="shared" si="1"/>
        <v>6/2014</v>
      </c>
      <c r="B99" s="7">
        <v>6.3190176866229367E-2</v>
      </c>
      <c r="C99" s="7">
        <v>1.2056261388289702E-3</v>
      </c>
      <c r="D99" s="7">
        <v>2.5676595547026816E-2</v>
      </c>
      <c r="XFD99" s="1">
        <v>41792</v>
      </c>
    </row>
    <row r="100" spans="1:4 16384:16384" x14ac:dyDescent="0.25">
      <c r="A100" s="8" t="str">
        <f t="shared" si="1"/>
        <v>7/2014</v>
      </c>
      <c r="B100" s="7">
        <v>-3.6316731132592345E-2</v>
      </c>
      <c r="C100" s="7">
        <v>-2.4904691345001258E-3</v>
      </c>
      <c r="D100" s="7">
        <v>-1.9785994417676121E-2</v>
      </c>
      <c r="XFD100" s="1">
        <v>41821</v>
      </c>
    </row>
    <row r="101" spans="1:4 16384:16384" x14ac:dyDescent="0.25">
      <c r="A101" s="8" t="str">
        <f t="shared" si="1"/>
        <v>8/2014</v>
      </c>
      <c r="B101" s="7">
        <v>3.8090769414788131E-3</v>
      </c>
      <c r="C101" s="7">
        <v>1.1414467935547713E-2</v>
      </c>
      <c r="D101" s="7">
        <v>4.1812639985216032E-2</v>
      </c>
      <c r="XFD101" s="1">
        <v>41852</v>
      </c>
    </row>
    <row r="102" spans="1:4 16384:16384" x14ac:dyDescent="0.25">
      <c r="A102" s="8" t="str">
        <f t="shared" si="1"/>
        <v>9/2014</v>
      </c>
      <c r="B102" s="7">
        <v>-6.1763296772458454E-2</v>
      </c>
      <c r="C102" s="7">
        <v>-7.166819577140604E-3</v>
      </c>
      <c r="D102" s="7">
        <v>-2.1091033678677006E-2</v>
      </c>
      <c r="XFD102" s="1">
        <v>41884</v>
      </c>
    </row>
    <row r="103" spans="1:4 16384:16384" x14ac:dyDescent="0.25">
      <c r="A103" s="8" t="str">
        <f t="shared" si="1"/>
        <v>10/2014</v>
      </c>
      <c r="B103" s="7">
        <v>-3.0548102835798112E-2</v>
      </c>
      <c r="C103" s="7">
        <v>9.5573700641951899E-3</v>
      </c>
      <c r="D103" s="7">
        <v>2.738889380743717E-2</v>
      </c>
      <c r="XFD103" s="1">
        <v>41913</v>
      </c>
    </row>
    <row r="104" spans="1:4 16384:16384" x14ac:dyDescent="0.25">
      <c r="A104" s="8" t="str">
        <f t="shared" si="1"/>
        <v>11/2014</v>
      </c>
      <c r="B104" s="7">
        <v>-4.8819721327189357E-3</v>
      </c>
      <c r="C104" s="7">
        <v>6.6376581322745709E-3</v>
      </c>
      <c r="D104" s="7">
        <v>2.4289137407482769E-2</v>
      </c>
      <c r="XFD104" s="1">
        <v>41946</v>
      </c>
    </row>
    <row r="105" spans="1:4 16384:16384" x14ac:dyDescent="0.25">
      <c r="A105" s="8" t="str">
        <f t="shared" si="1"/>
        <v>12/2014</v>
      </c>
      <c r="B105" s="7">
        <v>1.3112130825866252E-2</v>
      </c>
      <c r="C105" s="7">
        <v>1.0219763002458336E-3</v>
      </c>
      <c r="D105" s="7">
        <v>6.9377148874851937E-5</v>
      </c>
      <c r="XFD105" s="1">
        <v>41974</v>
      </c>
    </row>
    <row r="106" spans="1:4 16384:16384" x14ac:dyDescent="0.25">
      <c r="A106" s="8" t="str">
        <f t="shared" si="1"/>
        <v>1/2015</v>
      </c>
      <c r="B106" s="7">
        <v>8.6899056402552299E-2</v>
      </c>
      <c r="C106" s="7">
        <v>2.3196300283682355E-2</v>
      </c>
      <c r="D106" s="7">
        <v>-2.7713156231226121E-2</v>
      </c>
      <c r="XFD106" s="1">
        <v>42006</v>
      </c>
    </row>
    <row r="107" spans="1:4 16384:16384" x14ac:dyDescent="0.25">
      <c r="A107" s="8" t="str">
        <f t="shared" si="1"/>
        <v>2/2015</v>
      </c>
      <c r="B107" s="7">
        <v>-5.9052192605561549E-2</v>
      </c>
      <c r="C107" s="7">
        <v>-1.0711853348792041E-2</v>
      </c>
      <c r="D107" s="7">
        <v>5.7604231970120476E-2</v>
      </c>
      <c r="XFD107" s="1">
        <v>42037</v>
      </c>
    </row>
    <row r="108" spans="1:4 16384:16384" x14ac:dyDescent="0.25">
      <c r="A108" s="8" t="str">
        <f t="shared" si="1"/>
        <v>3/2015</v>
      </c>
      <c r="B108" s="7">
        <v>-2.1522037826376107E-2</v>
      </c>
      <c r="C108" s="7">
        <v>4.1130431227055239E-3</v>
      </c>
      <c r="D108" s="7">
        <v>-1.0115795248922206E-2</v>
      </c>
      <c r="XFD108" s="1">
        <v>42065</v>
      </c>
    </row>
    <row r="109" spans="1:4 16384:16384" x14ac:dyDescent="0.25">
      <c r="A109" s="8" t="str">
        <f t="shared" si="1"/>
        <v>4/2015</v>
      </c>
      <c r="B109" s="7">
        <v>-1.6716786320014943E-3</v>
      </c>
      <c r="C109" s="7">
        <v>-3.5481886386069302E-3</v>
      </c>
      <c r="D109" s="7">
        <v>4.208178199662585E-3</v>
      </c>
      <c r="XFD109" s="1">
        <v>42095</v>
      </c>
    </row>
    <row r="110" spans="1:4 16384:16384" x14ac:dyDescent="0.25">
      <c r="A110" s="8" t="str">
        <f t="shared" si="1"/>
        <v>5/2015</v>
      </c>
      <c r="B110" s="7">
        <v>5.5521018282180421E-3</v>
      </c>
      <c r="C110" s="7">
        <v>-4.391396867982583E-3</v>
      </c>
      <c r="D110" s="7">
        <v>1.3904716445305767E-2</v>
      </c>
      <c r="XFD110" s="1">
        <v>42125</v>
      </c>
    </row>
    <row r="111" spans="1:4 16384:16384" x14ac:dyDescent="0.25">
      <c r="A111" s="8" t="str">
        <f t="shared" si="1"/>
        <v>6/2015</v>
      </c>
      <c r="B111" s="7">
        <v>-1.5162094919581001E-2</v>
      </c>
      <c r="C111" s="7">
        <v>-9.9516829351259366E-3</v>
      </c>
      <c r="D111" s="7">
        <v>-1.703641010184296E-2</v>
      </c>
      <c r="XFD111" s="1">
        <v>42156</v>
      </c>
    </row>
    <row r="112" spans="1:4 16384:16384" x14ac:dyDescent="0.25">
      <c r="A112" s="8" t="str">
        <f t="shared" si="1"/>
        <v>7/2015</v>
      </c>
      <c r="B112" s="7">
        <v>-6.6209867414526904E-2</v>
      </c>
      <c r="C112" s="7">
        <v>7.6590890029202439E-3</v>
      </c>
      <c r="D112" s="7">
        <v>1.6506723573723674E-2</v>
      </c>
      <c r="XFD112" s="1">
        <v>42186</v>
      </c>
    </row>
    <row r="113" spans="1:5 16384:16384" x14ac:dyDescent="0.25">
      <c r="A113" s="8" t="str">
        <f t="shared" si="1"/>
        <v>8/2015</v>
      </c>
      <c r="B113" s="7">
        <v>3.7072333936910187E-2</v>
      </c>
      <c r="C113" s="7">
        <v>-3.5245820777687919E-3</v>
      </c>
      <c r="D113" s="7">
        <v>-6.0045311840774204E-2</v>
      </c>
      <c r="XFD113" s="1">
        <v>42219</v>
      </c>
    </row>
    <row r="114" spans="1:5 16384:16384" x14ac:dyDescent="0.25">
      <c r="A114" s="8" t="str">
        <f t="shared" si="1"/>
        <v>9/2015</v>
      </c>
      <c r="B114" s="7">
        <v>-1.801138577467374E-2</v>
      </c>
      <c r="C114" s="7">
        <v>7.6515824790417573E-3</v>
      </c>
      <c r="D114" s="7">
        <v>-2.9457802216483048E-2</v>
      </c>
      <c r="XFD114" s="1">
        <v>42248</v>
      </c>
    </row>
    <row r="115" spans="1:5 16384:16384" x14ac:dyDescent="0.25">
      <c r="A115" s="8" t="str">
        <f t="shared" si="1"/>
        <v>10/2015</v>
      </c>
      <c r="B115" s="7">
        <v>2.2833632576889147E-2</v>
      </c>
      <c r="C115" s="7">
        <v>2.8485442045736236E-4</v>
      </c>
      <c r="D115" s="7">
        <v>7.8635268725108981E-2</v>
      </c>
      <c r="XFD115" s="1">
        <v>42278</v>
      </c>
    </row>
    <row r="116" spans="1:5 16384:16384" x14ac:dyDescent="0.25">
      <c r="A116" s="8" t="str">
        <f t="shared" si="1"/>
        <v>11/2015</v>
      </c>
      <c r="B116" s="7">
        <v>-6.7520629436762195E-2</v>
      </c>
      <c r="C116" s="7">
        <v>-2.5980855210763557E-3</v>
      </c>
      <c r="D116" s="7">
        <v>5.5931044702223036E-3</v>
      </c>
      <c r="XFD116" s="1">
        <v>42310</v>
      </c>
    </row>
    <row r="117" spans="1:5 16384:16384" x14ac:dyDescent="0.25">
      <c r="A117" s="8" t="str">
        <f t="shared" si="1"/>
        <v>12/2015</v>
      </c>
      <c r="B117" s="7">
        <v>-4.5133340760074433E-3</v>
      </c>
      <c r="C117" s="7">
        <v>-3.7272749245990671E-3</v>
      </c>
      <c r="D117" s="7">
        <v>-2.0452016561299434E-2</v>
      </c>
      <c r="XFD117" s="1">
        <v>42339</v>
      </c>
    </row>
    <row r="118" spans="1:5 16384:16384" x14ac:dyDescent="0.25">
      <c r="A118" s="8" t="str">
        <f t="shared" si="1"/>
        <v>1/2016</v>
      </c>
      <c r="B118" s="7">
        <v>5.4109974907450967E-2</v>
      </c>
      <c r="C118" s="7">
        <v>1.4390384600622506E-2</v>
      </c>
      <c r="D118" s="7">
        <v>-5.6507280229893521E-2</v>
      </c>
      <c r="XFD118" s="1">
        <v>42373</v>
      </c>
    </row>
    <row r="119" spans="1:5 16384:16384" x14ac:dyDescent="0.25">
      <c r="A119" s="8" t="str">
        <f t="shared" si="1"/>
        <v>2/2016</v>
      </c>
      <c r="B119" s="7">
        <v>0.10930343457606649</v>
      </c>
      <c r="C119" s="7">
        <v>6.6912044775321883E-3</v>
      </c>
      <c r="D119" s="7">
        <v>-4.1723932857106068E-4</v>
      </c>
      <c r="XFD119" s="1">
        <v>42401</v>
      </c>
    </row>
    <row r="120" spans="1:5 16384:16384" x14ac:dyDescent="0.25">
      <c r="A120" s="8" t="str">
        <f t="shared" si="1"/>
        <v>3/2016</v>
      </c>
      <c r="B120" s="7">
        <v>-8.428860489117165E-3</v>
      </c>
      <c r="C120" s="7">
        <v>9.5278363423859855E-3</v>
      </c>
      <c r="D120" s="7">
        <v>7.0328625292580993E-2</v>
      </c>
      <c r="XFD120" s="1">
        <v>42430</v>
      </c>
    </row>
    <row r="121" spans="1:5 16384:16384" x14ac:dyDescent="0.25">
      <c r="A121" s="8" t="str">
        <f t="shared" si="1"/>
        <v>4/2016</v>
      </c>
      <c r="B121" s="7">
        <v>5.1088091219721937E-2</v>
      </c>
      <c r="C121" s="7">
        <v>3.857312530566127E-3</v>
      </c>
      <c r="D121" s="7">
        <v>6.4668235639197321E-3</v>
      </c>
      <c r="E121" t="s">
        <v>7</v>
      </c>
      <c r="XFD121" s="1">
        <v>42461</v>
      </c>
    </row>
  </sheetData>
  <mergeCells count="1">
    <mergeCell ref="G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aiden</dc:creator>
  <cp:lastModifiedBy>Meir</cp:lastModifiedBy>
  <dcterms:created xsi:type="dcterms:W3CDTF">2016-05-18T03:47:10Z</dcterms:created>
  <dcterms:modified xsi:type="dcterms:W3CDTF">2016-05-21T19:24:18Z</dcterms:modified>
</cp:coreProperties>
</file>